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'!$A$5:$D$40</definedName>
  </definedNames>
  <calcPr calcId="144525"/>
</workbook>
</file>

<file path=xl/sharedStrings.xml><?xml version="1.0" encoding="utf-8"?>
<sst xmlns="http://schemas.openxmlformats.org/spreadsheetml/2006/main" count="142" uniqueCount="133">
  <si>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</si>
  <si>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</si>
  <si>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</si>
  <si>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</si>
  <si>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</si>
  <si>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</si>
  <si>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</si>
  <si>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</si>
  <si>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</si>
  <si>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</si>
  <si>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</si>
  <si>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</si>
  <si>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</si>
  <si>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</si>
  <si>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</si>
  <si>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</si>
  <si>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</si>
  <si>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</si>
  <si>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</si>
  <si>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</si>
  <si>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</si>
  <si>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</si>
  <si>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</si>
  <si>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</si>
  <si>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</si>
  <si>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</si>
  <si>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</si>
  <si>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</si>
  <si>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</si>
  <si>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</si>
  <si>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</si>
  <si>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</si>
  <si>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</si>
  <si>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</si>
  <si>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</si>
  <si>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</si>
  <si>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</si>
  <si>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</si>
  <si>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</si>
  <si>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</si>
  <si>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</si>
  <si>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</si>
  <si>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</si>
  <si>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</si>
  <si>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</si>
  <si>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</si>
  <si>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</si>
  <si>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</si>
  <si>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</si>
  <si>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</si>
  <si>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</si>
  <si>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</si>
  <si>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</si>
  <si>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</si>
  <si>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</si>
  <si>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</si>
  <si>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</si>
  <si>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</si>
  <si>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</si>
  <si>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</si>
  <si>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</si>
  <si>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</si>
  <si>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</si>
  <si>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</si>
  <si>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</si>
  <si>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</si>
  <si>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</si>
  <si>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</si>
  <si>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</si>
  <si>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</si>
  <si>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</si>
  <si>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</si>
  <si>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</si>
  <si>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</si>
  <si>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</si>
  <si>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</si>
  <si>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</si>
  <si>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</si>
  <si>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</si>
  <si>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</si>
  <si>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</si>
  <si>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</si>
  <si>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</si>
  <si>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</si>
  <si>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</si>
  <si>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</si>
  <si>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</si>
  <si>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</si>
  <si>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</si>
  <si>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</si>
  <si>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</si>
  <si>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</si>
  <si>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</si>
  <si>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</si>
  <si>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</si>
  <si>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</si>
  <si>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</si>
  <si>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</si>
  <si>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</si>
  <si>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</si>
  <si>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</si>
  <si>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</si>
  <si>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</si>
  <si>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</si>
  <si>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</si>
  <si>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</si>
  <si>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Nikola</t>
  </si>
  <si>
    <t>Ćirkoviž</t>
  </si>
  <si>
    <t>ZI (0-90)</t>
  </si>
  <si>
    <t>Ukupno</t>
  </si>
  <si>
    <t>Ocjena</t>
  </si>
  <si>
    <t>Nemanja</t>
  </si>
  <si>
    <t>Vračević</t>
  </si>
  <si>
    <t>Stevanović</t>
  </si>
  <si>
    <t>Mirjana Jenjić</t>
  </si>
  <si>
    <t>Prisustvo</t>
  </si>
  <si>
    <t>Maja</t>
  </si>
  <si>
    <t>Petronić</t>
  </si>
  <si>
    <t>ZI(%36)</t>
  </si>
  <si>
    <t>Vanja Jegdić</t>
  </si>
  <si>
    <t>Slađana Vukovič</t>
  </si>
  <si>
    <t>Nevena</t>
  </si>
  <si>
    <t>Jovanović</t>
  </si>
  <si>
    <t xml:space="preserve">Gordana </t>
  </si>
  <si>
    <t>Dupljanin</t>
  </si>
  <si>
    <t>Bogdanović</t>
  </si>
  <si>
    <t>Božana</t>
  </si>
  <si>
    <t>Spomenka</t>
  </si>
  <si>
    <t>Savčić</t>
  </si>
  <si>
    <t>Dragana</t>
  </si>
  <si>
    <t xml:space="preserve"> Parađenović</t>
  </si>
  <si>
    <t xml:space="preserve">Željana </t>
  </si>
  <si>
    <t>Žilić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</si>
</sst>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0" fontId="0" fillId="0" borderId="0" xfId="20">
      <alignment/>
      <protection/>
    </xf>
    <xf numFmtId="0" fontId="0" fillId="0" borderId="1" xfId="20" applyBorder="1" applyAlignment="1">
      <alignment horizontal="center"/>
      <protection/>
    </xf>
    <xf numFmtId="0" fontId="0" fillId="0" borderId="1" xfId="20" applyBorder="1">
      <alignment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textRotation="90"/>
      <protection/>
    </xf>
    <xf numFmtId="49" fontId="1" fillId="0" borderId="2" xfId="20" applyNumberFormat="1" applyFont="1" applyBorder="1" applyAlignment="1">
      <alignment textRotation="90"/>
      <protection/>
    </xf>
    <xf numFmtId="0" fontId="0" fillId="0" borderId="2" xfId="20" applyBorder="1">
      <alignment/>
      <protection/>
    </xf>
    <xf numFmtId="0" fontId="0" fillId="0" borderId="1" xfId="20" applyNumberFormat="1" applyBorder="1">
      <alignment/>
      <protection/>
    </xf>
    <xf numFmtId="0" fontId="0" fillId="2" borderId="1" xfId="20" applyNumberFormat="1" applyFill="1" applyBorder="1">
      <alignment/>
      <protection/>
    </xf>
    <xf numFmtId="0" fontId="0" fillId="2" borderId="1" xfId="20" applyFill="1" applyBorder="1">
      <alignment/>
      <protection/>
    </xf>
    <xf numFmtId="14" fontId="1" fillId="0" borderId="2" xfId="20" applyNumberFormat="1" applyFont="1" applyBorder="1" applyAlignment="1">
      <alignment horizontal="center" textRotation="90"/>
      <protection/>
    </xf>
    <xf numFmtId="0" fontId="3" fillId="0" borderId="3" xfId="0" applyFont="1" applyBorder="1" applyAlignment="1">
      <alignment vertical="center" wrapText="1"/>
    </xf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1" fillId="0" borderId="2" xfId="20" applyNumberFormat="1" applyFont="1" applyBorder="1" applyAlignment="1">
      <alignment textRotation="90"/>
      <protection/>
    </xf>
    <xf numFmtId="0" fontId="4" fillId="0" borderId="1" xfId="20" applyNumberFormat="1" applyFont="1" applyBorder="1">
      <alignment/>
      <protection/>
    </xf>
    <xf numFmtId="0" fontId="4" fillId="0" borderId="1" xfId="20" applyFont="1" applyBorder="1">
      <alignment/>
      <protection/>
    </xf>
    <xf numFmtId="0" fontId="4" fillId="2" borderId="1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0" fontId="0" fillId="3" borderId="0" xfId="20" applyFill="1">
      <alignment/>
      <protection/>
    </xf>
    <xf numFmtId="49" fontId="1" fillId="3" borderId="2" xfId="20" applyNumberFormat="1" applyFont="1" applyFill="1" applyBorder="1" applyAlignment="1">
      <alignment textRotation="90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4" borderId="2" xfId="20" applyFont="1" applyFill="1" applyBorder="1" applyAlignment="1">
      <alignment horizontal="center" textRotation="90"/>
      <protection/>
    </xf>
    <xf numFmtId="0" fontId="2" fillId="4" borderId="1" xfId="20" applyNumberFormat="1" applyFont="1" applyFill="1" applyBorder="1">
      <alignment/>
      <protection/>
    </xf>
    <xf numFmtId="0" fontId="2" fillId="4" borderId="1" xfId="20" applyFont="1" applyFill="1" applyBorder="1">
      <alignment/>
      <protection/>
    </xf>
    <xf numFmtId="0" fontId="2" fillId="0" borderId="0" xfId="20" applyFont="1">
      <alignment/>
      <protection/>
    </xf>
    <xf numFmtId="0" fontId="2" fillId="3" borderId="1" xfId="20" applyFont="1" applyFill="1" applyBorder="1">
      <alignment/>
      <protection/>
    </xf>
    <xf numFmtId="0" fontId="2" fillId="3" borderId="0" xfId="20" applyFont="1" applyFill="1">
      <alignment/>
      <protection/>
    </xf>
    <xf numFmtId="0" fontId="0" fillId="5" borderId="1" xfId="20" applyFill="1" applyBorder="1">
      <alignment/>
      <protection/>
    </xf>
    <xf numFmtId="0" fontId="0" fillId="5" borderId="0" xfId="20" applyFill="1">
      <alignment/>
      <protection/>
    </xf>
    <xf numFmtId="0" fontId="0" fillId="5" borderId="4" xfId="20" applyFill="1" applyBorder="1" applyAlignment="1">
      <alignment horizontal="center"/>
      <protection/>
    </xf>
    <xf numFmtId="0" fontId="0" fillId="5" borderId="1" xfId="20" applyFont="1" applyFill="1" applyBorder="1">
      <alignment/>
      <protection/>
    </xf>
    <xf numFmtId="0" fontId="3" fillId="5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3" borderId="2" xfId="20" applyFill="1" applyBorder="1">
      <alignment/>
      <protection/>
    </xf>
    <xf numFmtId="0" fontId="2" fillId="3" borderId="2" xfId="20" applyFont="1" applyFill="1" applyBorder="1">
      <alignment/>
      <protection/>
    </xf>
    <xf numFmtId="0" fontId="3" fillId="5" borderId="2" xfId="0" applyFont="1" applyFill="1" applyBorder="1" applyAlignment="1">
      <alignment vertical="center" wrapText="1"/>
    </xf>
    <xf numFmtId="0" fontId="0" fillId="0" borderId="2" xfId="20" applyFont="1" applyBorder="1">
      <alignment/>
      <protection/>
    </xf>
    <xf numFmtId="0" fontId="6" fillId="3" borderId="1" xfId="0" applyFont="1" applyFill="1" applyBorder="1" applyAlignment="1">
      <alignment vertical="center" wrapText="1"/>
    </xf>
    <xf numFmtId="0" fontId="0" fillId="0" borderId="4" xfId="20" applyNumberFormat="1" applyBorder="1">
      <alignment/>
      <protection/>
    </xf>
    <xf numFmtId="0" fontId="0" fillId="0" borderId="6" xfId="20" applyNumberFormat="1" applyBorder="1">
      <alignment/>
      <protection/>
    </xf>
    <xf numFmtId="0" fontId="0" fillId="0" borderId="4" xfId="20" applyBorder="1">
      <alignment/>
      <protection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9" xfId="20" applyBorder="1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20" applyFont="1" applyBorder="1" applyAlignment="1">
      <alignment horizontal="right" vertical="center"/>
      <protection/>
    </xf>
    <xf numFmtId="0" fontId="3" fillId="0" borderId="0" xfId="20" applyFont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11" xfId="20" applyFont="1" applyBorder="1" applyAlignment="1">
      <alignment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16" xfId="20" applyFont="1" applyBorder="1" applyAlignment="1">
      <alignment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0" fontId="0" fillId="0" borderId="2" xfId="20" applyBorder="1" applyAlignment="1">
      <alignment vertical="center"/>
      <protection/>
    </xf>
    <xf numFmtId="0" fontId="0" fillId="0" borderId="7" xfId="20" applyBorder="1" applyAlignment="1">
      <alignment vertical="center"/>
      <protection/>
    </xf>
    <xf numFmtId="0" fontId="1" fillId="0" borderId="20" xfId="20" applyFont="1" applyBorder="1" applyAlignment="1">
      <alignment vertical="center"/>
      <protection/>
    </xf>
    <xf numFmtId="0" fontId="0" fillId="0" borderId="20" xfId="20" applyBorder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0" fillId="3" borderId="2" xfId="20" applyFont="1" applyFill="1" applyBorder="1" applyAlignment="1">
      <alignment textRotation="90"/>
      <protection/>
    </xf>
    <xf numFmtId="0" fontId="2" fillId="3" borderId="2" xfId="20" applyFont="1" applyFill="1" applyBorder="1" applyAlignment="1">
      <alignment textRotation="90"/>
      <protection/>
    </xf>
    <xf numFmtId="0" fontId="0" fillId="3" borderId="21" xfId="20" applyFill="1" applyBorder="1">
      <alignment/>
      <protection/>
    </xf>
    <xf numFmtId="0" fontId="0" fillId="3" borderId="22" xfId="20" applyFont="1" applyFill="1" applyBorder="1" applyAlignment="1">
      <alignment textRotation="90"/>
      <protection/>
    </xf>
    <xf numFmtId="0" fontId="3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0" borderId="23" xfId="20" applyFont="1" applyBorder="1" applyAlignment="1">
      <alignment horizontal="center" vertical="center"/>
      <protection/>
    </xf>
    <xf numFmtId="0" fontId="2" fillId="0" borderId="13" xfId="20" applyFont="1" applyBorder="1" applyAlignment="1">
      <alignment horizontal="center" vertical="center"/>
      <protection/>
    </xf>
    <xf numFmtId="0" fontId="0" fillId="0" borderId="1" xfId="20" applyBorder="1" applyAlignment="1">
      <alignment/>
      <protection/>
    </xf>
    <xf numFmtId="0" fontId="0" fillId="0" borderId="1" xfId="20" applyBorder="1" applyAlignment="1">
      <alignment horizontal="center"/>
      <protection/>
    </xf>
    <xf numFmtId="0" fontId="0" fillId="0" borderId="21" xfId="20" applyBorder="1" applyAlignment="1">
      <alignment horizontal="center"/>
      <protection/>
    </xf>
    <xf numFmtId="0" fontId="0" fillId="0" borderId="20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3" borderId="2" xfId="20" applyFont="1" applyFill="1" applyBorder="1" applyAlignment="1">
      <alignment textRotation="90"/>
      <protection/>
    </xf>
    <xf numFmtId="0" fontId="0" fillId="3" borderId="24" xfId="20" applyFill="1" applyBorder="1" applyAlignment="1">
      <alignment textRotation="90"/>
      <protection/>
    </xf>
    <xf numFmtId="0" fontId="2" fillId="5" borderId="2" xfId="20" applyFont="1" applyFill="1" applyBorder="1" applyAlignment="1">
      <alignment textRotation="90"/>
      <protection/>
    </xf>
    <xf numFmtId="0" fontId="2" fillId="5" borderId="24" xfId="20" applyFont="1" applyFill="1" applyBorder="1" applyAlignment="1">
      <alignment textRotation="90"/>
      <protection/>
    </xf>
    <xf numFmtId="0" fontId="0" fillId="0" borderId="20" xfId="20" applyBorder="1" applyAlignment="1">
      <alignment/>
      <protection/>
    </xf>
    <xf numFmtId="0" fontId="0" fillId="0" borderId="4" xfId="20" applyBorder="1" applyAlignment="1">
      <alignment/>
      <protection/>
    </xf>
    <xf numFmtId="0" fontId="0" fillId="3" borderId="1" xfId="20" applyFill="1" applyBorder="1" applyAlignment="1">
      <alignment/>
      <protection/>
    </xf>
    <xf numFmtId="0" fontId="8" fillId="3" borderId="0" xfId="20" applyFont="1" applyFill="1">
      <alignment/>
      <protection/>
    </xf>
    <xf numFmtId="0" fontId="0" fillId="3" borderId="0" xfId="20" applyFont="1" applyFill="1">
      <alignment/>
      <protection/>
    </xf>
    <xf numFmtId="0" fontId="2" fillId="5" borderId="0" xfId="20" applyFont="1" applyFill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I56"/>
  <sheetViews>
    <sheetView tabSelected="1" workbookViewId="0" topLeftCell="A1">
      <selection activeCell="AD56" sqref="AD56"/>
    </sheetView>
  </sheetViews>
  <sheetFormatPr defaultColWidth="9.140625" defaultRowHeight="12.75"/>
  <cols>
    <col min="1" max="1" width="2.7109375" style="1" customWidth="1"/>
    <col min="2" max="2" width="10.28125" style="1" customWidth="1"/>
    <col min="3" max="3" width="12.28125" style="62" customWidth="1"/>
    <col min="4" max="4" width="18.421875" style="62" customWidth="1"/>
    <col min="5" max="18" width="2.7109375" style="1" hidden="1" customWidth="1"/>
    <col min="19" max="19" width="2.7109375" style="28" customWidth="1"/>
    <col min="20" max="20" width="3.7109375" style="20" hidden="1" customWidth="1"/>
    <col min="21" max="25" width="3.7109375" style="1" hidden="1" customWidth="1"/>
    <col min="26" max="26" width="3.8515625" style="20" hidden="1" customWidth="1"/>
    <col min="27" max="27" width="3.7109375" style="32" customWidth="1"/>
    <col min="28" max="28" width="4.7109375" style="30" customWidth="1"/>
    <col min="29" max="29" width="3.57421875" style="32" customWidth="1"/>
    <col min="30" max="30" width="4.7109375" style="1" customWidth="1"/>
    <col min="31" max="31" width="4.7109375" style="32" hidden="1" customWidth="1"/>
    <col min="32" max="32" width="6.7109375" style="1" hidden="1" customWidth="1"/>
    <col min="33" max="33" width="3.00390625" style="1" hidden="1" customWidth="1"/>
    <col min="34" max="34" width="6.7109375" style="1" hidden="1" customWidth="1"/>
    <col min="35" max="35" width="13.7109375" style="1" hidden="1" customWidth="1"/>
    <col min="36" max="16384" width="9.140625" style="1" customWidth="1"/>
  </cols>
  <sheetData>
    <row r="1" spans="1:35" ht="12.75" customHeight="1">
      <c r="A1" s="70"/>
      <c r="B1" s="70"/>
      <c r="D1" s="87" t="s">
        <v>97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8"/>
      <c r="V1" s="98"/>
      <c r="W1" s="98"/>
      <c r="X1" s="98"/>
      <c r="Y1" s="99"/>
      <c r="Z1" s="91"/>
      <c r="AA1" s="93"/>
      <c r="AB1" s="91"/>
      <c r="AC1" s="92"/>
      <c r="AD1" s="93"/>
      <c r="AE1" s="33"/>
      <c r="AF1" s="2"/>
      <c r="AG1" s="3"/>
      <c r="AH1" s="3"/>
      <c r="AI1" s="3"/>
    </row>
    <row r="2" spans="1:35" ht="0.75" customHeight="1">
      <c r="A2" s="70"/>
      <c r="B2" s="70"/>
      <c r="D2" s="87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00"/>
      <c r="U2" s="89"/>
      <c r="V2" s="23"/>
      <c r="W2" s="89"/>
      <c r="X2" s="22"/>
      <c r="Y2" s="89"/>
      <c r="Z2" s="19"/>
      <c r="AA2" s="31"/>
      <c r="AB2" s="29"/>
      <c r="AC2" s="31"/>
      <c r="AD2" s="3"/>
      <c r="AE2" s="31"/>
      <c r="AF2" s="3"/>
      <c r="AG2" s="3"/>
      <c r="AH2" s="3"/>
      <c r="AI2" s="3"/>
    </row>
    <row r="3" spans="1:35" ht="11.25" customHeight="1">
      <c r="A3" s="70"/>
      <c r="B3" s="70"/>
      <c r="D3" s="88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24">
        <v>15</v>
      </c>
      <c r="T3" s="100"/>
      <c r="U3" s="89"/>
      <c r="V3" s="23"/>
      <c r="W3" s="89"/>
      <c r="X3" s="22"/>
      <c r="Y3" s="89"/>
      <c r="Z3" s="94" t="s">
        <v>96</v>
      </c>
      <c r="AA3" s="96" t="s">
        <v>118</v>
      </c>
      <c r="AB3" s="29"/>
      <c r="AC3" s="19"/>
      <c r="AD3" s="83"/>
      <c r="AE3" s="31"/>
      <c r="AF3" s="3"/>
      <c r="AG3" s="3"/>
      <c r="AH3" s="3"/>
      <c r="AI3" s="3"/>
    </row>
    <row r="4" spans="1:35" ht="42" customHeight="1">
      <c r="A4" s="70"/>
      <c r="B4" s="70"/>
      <c r="D4" s="61" t="s">
        <v>98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5" t="s">
        <v>115</v>
      </c>
      <c r="T4" s="21"/>
      <c r="U4" s="15"/>
      <c r="V4" s="15"/>
      <c r="W4" s="15"/>
      <c r="X4" s="15"/>
      <c r="Y4" s="6"/>
      <c r="Z4" s="95"/>
      <c r="AA4" s="97"/>
      <c r="AB4" s="82" t="s">
        <v>108</v>
      </c>
      <c r="AC4" s="81" t="s">
        <v>109</v>
      </c>
      <c r="AD4" s="84" t="s">
        <v>110</v>
      </c>
      <c r="AE4" s="34"/>
      <c r="AF4" s="7"/>
      <c r="AG4" s="7"/>
      <c r="AH4" s="7"/>
      <c r="AI4" s="7"/>
    </row>
    <row r="5" spans="1:35" ht="12.95" customHeight="1" thickBot="1">
      <c r="A5" s="71">
        <v>23</v>
      </c>
      <c r="B5" s="12" t="s">
        <v>73</v>
      </c>
      <c r="C5" s="49" t="s">
        <v>27</v>
      </c>
      <c r="D5" s="50" t="s">
        <v>28</v>
      </c>
      <c r="E5" s="8">
        <v>1</v>
      </c>
      <c r="F5" s="8">
        <v>1</v>
      </c>
      <c r="G5" s="8">
        <v>1</v>
      </c>
      <c r="H5" s="8">
        <v>1</v>
      </c>
      <c r="I5" s="16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26">
        <f>((E5+F5+G5+H5+I5+J5+K5+L5+M5+N5+O5+P5)/12)*10</f>
        <v>8.333333333333334</v>
      </c>
      <c r="T5" s="19"/>
      <c r="U5" s="3">
        <v>1</v>
      </c>
      <c r="V5" s="3"/>
      <c r="W5" s="3"/>
      <c r="X5" s="3"/>
      <c r="Y5" s="3"/>
      <c r="Z5" s="19"/>
      <c r="AA5" s="31">
        <v>61</v>
      </c>
      <c r="AB5" s="41">
        <f>AA5*0.9</f>
        <v>54.9</v>
      </c>
      <c r="AC5" s="85">
        <f>S5+U5+AB5</f>
        <v>64.23333333333333</v>
      </c>
      <c r="AD5" s="86">
        <v>7</v>
      </c>
      <c r="AE5" s="35"/>
      <c r="AF5" s="3"/>
      <c r="AG5" s="3"/>
      <c r="AH5" s="3"/>
      <c r="AI5" s="13"/>
    </row>
    <row r="6" spans="1:35" ht="13.5" customHeight="1" thickBot="1">
      <c r="A6" s="71">
        <v>6</v>
      </c>
      <c r="B6" s="12" t="s">
        <v>66</v>
      </c>
      <c r="C6" s="49" t="s">
        <v>16</v>
      </c>
      <c r="D6" s="50" t="s">
        <v>17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26">
        <f aca="true" t="shared" si="0" ref="S6:S44">((E6+F6+G6+H6+I6+J6+K6+L6+M6+N6+O6+P6)/12)*10</f>
        <v>4.166666666666667</v>
      </c>
      <c r="T6" s="19"/>
      <c r="U6" s="3"/>
      <c r="V6" s="3"/>
      <c r="W6" s="3"/>
      <c r="X6" s="3"/>
      <c r="Y6" s="3"/>
      <c r="Z6" s="29"/>
      <c r="AA6" s="31"/>
      <c r="AB6" s="41">
        <f aca="true" t="shared" si="1" ref="AB6:AB43">AA6*0.9</f>
        <v>0</v>
      </c>
      <c r="AC6" s="85">
        <f aca="true" t="shared" si="2" ref="AC6:AC43">S6+U6+AB6</f>
        <v>4.166666666666667</v>
      </c>
      <c r="AD6" s="85"/>
      <c r="AE6" s="35"/>
      <c r="AF6" s="3"/>
      <c r="AG6" s="3"/>
      <c r="AH6" s="3"/>
      <c r="AI6" s="13"/>
    </row>
    <row r="7" spans="1:35" ht="13.5" customHeight="1" thickBot="1">
      <c r="A7" s="71">
        <v>36</v>
      </c>
      <c r="B7" s="72"/>
      <c r="C7" s="49" t="s">
        <v>16</v>
      </c>
      <c r="D7" s="50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6">
        <f t="shared" si="0"/>
        <v>0</v>
      </c>
      <c r="T7" s="19"/>
      <c r="U7" s="3"/>
      <c r="V7" s="3"/>
      <c r="W7" s="3"/>
      <c r="X7" s="3"/>
      <c r="Y7" s="3"/>
      <c r="Z7" s="29"/>
      <c r="AA7" s="31"/>
      <c r="AB7" s="41">
        <f t="shared" si="1"/>
        <v>0</v>
      </c>
      <c r="AC7" s="85">
        <f t="shared" si="2"/>
        <v>0</v>
      </c>
      <c r="AD7" s="85"/>
      <c r="AE7" s="35"/>
      <c r="AF7" s="3"/>
      <c r="AG7" s="3"/>
      <c r="AH7" s="3"/>
      <c r="AI7" s="13"/>
    </row>
    <row r="8" spans="1:35" ht="13.5" customHeight="1" thickBot="1">
      <c r="A8" s="71">
        <v>18</v>
      </c>
      <c r="B8" s="12" t="s">
        <v>80</v>
      </c>
      <c r="C8" s="49" t="s">
        <v>40</v>
      </c>
      <c r="D8" s="50" t="s">
        <v>41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26">
        <f t="shared" si="0"/>
        <v>0</v>
      </c>
      <c r="T8" s="19"/>
      <c r="U8" s="3"/>
      <c r="V8" s="3"/>
      <c r="W8" s="3"/>
      <c r="X8" s="3"/>
      <c r="Y8" s="3"/>
      <c r="Z8" s="29"/>
      <c r="AA8" s="31"/>
      <c r="AB8" s="41">
        <f t="shared" si="1"/>
        <v>0</v>
      </c>
      <c r="AC8" s="85">
        <f t="shared" si="2"/>
        <v>0</v>
      </c>
      <c r="AD8" s="85"/>
      <c r="AE8" s="35"/>
      <c r="AF8" s="3"/>
      <c r="AG8" s="3"/>
      <c r="AH8" s="3"/>
      <c r="AI8" s="13"/>
    </row>
    <row r="9" spans="1:35" ht="12.95" customHeight="1" thickBot="1">
      <c r="A9" s="71">
        <v>24</v>
      </c>
      <c r="B9" s="12" t="s">
        <v>84</v>
      </c>
      <c r="C9" s="49" t="s">
        <v>8</v>
      </c>
      <c r="D9" s="50" t="s">
        <v>47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26">
        <f t="shared" si="0"/>
        <v>6.666666666666666</v>
      </c>
      <c r="T9" s="19"/>
      <c r="U9" s="3"/>
      <c r="V9" s="3"/>
      <c r="W9" s="3"/>
      <c r="X9" s="3"/>
      <c r="Y9" s="3"/>
      <c r="Z9" s="29"/>
      <c r="AA9" s="31"/>
      <c r="AB9" s="41">
        <f t="shared" si="1"/>
        <v>0</v>
      </c>
      <c r="AC9" s="85">
        <f t="shared" si="2"/>
        <v>6.666666666666666</v>
      </c>
      <c r="AD9" s="85"/>
      <c r="AE9" s="35"/>
      <c r="AF9" s="3"/>
      <c r="AG9" s="3"/>
      <c r="AH9" s="3"/>
      <c r="AI9" s="13"/>
    </row>
    <row r="10" spans="1:35" ht="12.95" customHeight="1" thickBot="1">
      <c r="A10" s="71">
        <v>35</v>
      </c>
      <c r="B10" s="12" t="s">
        <v>61</v>
      </c>
      <c r="C10" s="49" t="s">
        <v>8</v>
      </c>
      <c r="D10" s="50" t="s">
        <v>9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26">
        <f t="shared" si="0"/>
        <v>2.5</v>
      </c>
      <c r="T10" s="19"/>
      <c r="U10" s="3"/>
      <c r="V10" s="3"/>
      <c r="W10" s="3"/>
      <c r="X10" s="3"/>
      <c r="Y10" s="3"/>
      <c r="Z10" s="29"/>
      <c r="AA10" s="31"/>
      <c r="AB10" s="41">
        <f t="shared" si="1"/>
        <v>0</v>
      </c>
      <c r="AC10" s="85">
        <f t="shared" si="2"/>
        <v>2.5</v>
      </c>
      <c r="AD10" s="85"/>
      <c r="AE10" s="35"/>
      <c r="AF10" s="3"/>
      <c r="AG10" s="3"/>
      <c r="AH10" s="3"/>
      <c r="AI10" s="13"/>
    </row>
    <row r="11" spans="1:35" ht="12.95" customHeight="1" thickBot="1">
      <c r="A11" s="71">
        <v>21</v>
      </c>
      <c r="B11" s="12" t="s">
        <v>82</v>
      </c>
      <c r="C11" s="49" t="s">
        <v>44</v>
      </c>
      <c r="D11" s="50" t="s">
        <v>24</v>
      </c>
      <c r="E11" s="8"/>
      <c r="F11" s="8"/>
      <c r="G11" s="8"/>
      <c r="H11" s="8"/>
      <c r="I11" s="16"/>
      <c r="J11" s="8"/>
      <c r="K11" s="8"/>
      <c r="L11" s="8"/>
      <c r="M11" s="8"/>
      <c r="N11" s="8"/>
      <c r="O11" s="8"/>
      <c r="P11" s="8"/>
      <c r="Q11" s="8"/>
      <c r="R11" s="8"/>
      <c r="S11" s="26">
        <f t="shared" si="0"/>
        <v>0</v>
      </c>
      <c r="T11" s="19"/>
      <c r="U11" s="3"/>
      <c r="V11" s="3"/>
      <c r="W11" s="3"/>
      <c r="X11" s="3"/>
      <c r="Y11" s="3"/>
      <c r="Z11" s="29"/>
      <c r="AA11" s="31"/>
      <c r="AB11" s="41">
        <f t="shared" si="1"/>
        <v>0</v>
      </c>
      <c r="AC11" s="85">
        <f t="shared" si="2"/>
        <v>0</v>
      </c>
      <c r="AD11" s="85"/>
      <c r="AE11" s="35"/>
      <c r="AF11" s="3"/>
      <c r="AG11" s="3"/>
      <c r="AH11" s="3"/>
      <c r="AI11" s="13"/>
    </row>
    <row r="12" spans="1:35" ht="12.95" customHeight="1" thickBot="1">
      <c r="A12" s="71">
        <v>22</v>
      </c>
      <c r="B12" s="12" t="s">
        <v>83</v>
      </c>
      <c r="C12" s="49" t="s">
        <v>45</v>
      </c>
      <c r="D12" s="50" t="s">
        <v>46</v>
      </c>
      <c r="E12" s="8">
        <v>1</v>
      </c>
      <c r="F12" s="8">
        <v>1</v>
      </c>
      <c r="G12" s="8">
        <v>1</v>
      </c>
      <c r="H12" s="8">
        <v>1</v>
      </c>
      <c r="I12" s="16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26">
        <f t="shared" si="0"/>
        <v>8.333333333333334</v>
      </c>
      <c r="T12" s="19"/>
      <c r="U12" s="3">
        <v>1</v>
      </c>
      <c r="V12" s="3"/>
      <c r="W12" s="3"/>
      <c r="X12" s="3"/>
      <c r="Y12" s="3"/>
      <c r="Z12" s="29"/>
      <c r="AA12" s="31">
        <v>22</v>
      </c>
      <c r="AB12" s="41">
        <f t="shared" si="1"/>
        <v>19.8</v>
      </c>
      <c r="AC12" s="85">
        <f t="shared" si="2"/>
        <v>29.133333333333333</v>
      </c>
      <c r="AD12" s="85"/>
      <c r="AE12" s="35"/>
      <c r="AF12" s="3"/>
      <c r="AG12" s="3"/>
      <c r="AH12" s="3"/>
      <c r="AI12" s="13"/>
    </row>
    <row r="13" spans="1:35" ht="12.95" customHeight="1" thickBot="1">
      <c r="A13" s="71">
        <v>15</v>
      </c>
      <c r="B13" s="12" t="s">
        <v>77</v>
      </c>
      <c r="C13" s="49" t="s">
        <v>35</v>
      </c>
      <c r="D13" s="50" t="s">
        <v>36</v>
      </c>
      <c r="E13" s="8"/>
      <c r="F13" s="8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>
        <f t="shared" si="0"/>
        <v>0</v>
      </c>
      <c r="T13" s="19"/>
      <c r="U13" s="3"/>
      <c r="V13" s="3"/>
      <c r="W13" s="3"/>
      <c r="X13" s="3"/>
      <c r="Y13" s="3"/>
      <c r="Z13" s="29"/>
      <c r="AA13" s="31"/>
      <c r="AB13" s="41">
        <f t="shared" si="1"/>
        <v>0</v>
      </c>
      <c r="AC13" s="85">
        <f t="shared" si="2"/>
        <v>0</v>
      </c>
      <c r="AD13" s="85"/>
      <c r="AE13" s="35"/>
      <c r="AF13" s="3"/>
      <c r="AG13" s="3"/>
      <c r="AH13" s="3"/>
      <c r="AI13" s="13"/>
    </row>
    <row r="14" spans="1:35" ht="12.95" customHeight="1" thickBot="1">
      <c r="A14" s="71">
        <v>27</v>
      </c>
      <c r="B14" s="12" t="s">
        <v>87</v>
      </c>
      <c r="C14" s="49" t="s">
        <v>52</v>
      </c>
      <c r="D14" s="50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6">
        <f t="shared" si="0"/>
        <v>0</v>
      </c>
      <c r="T14" s="19"/>
      <c r="U14" s="3"/>
      <c r="V14" s="3"/>
      <c r="W14" s="3"/>
      <c r="X14" s="3"/>
      <c r="Y14" s="3"/>
      <c r="Z14" s="29"/>
      <c r="AA14" s="31"/>
      <c r="AB14" s="41">
        <f t="shared" si="1"/>
        <v>0</v>
      </c>
      <c r="AC14" s="85">
        <f t="shared" si="2"/>
        <v>0</v>
      </c>
      <c r="AD14" s="85"/>
      <c r="AE14" s="35"/>
      <c r="AF14" s="3"/>
      <c r="AG14" s="3"/>
      <c r="AH14" s="3"/>
      <c r="AI14" s="13"/>
    </row>
    <row r="15" spans="1:35" ht="12.95" customHeight="1" thickBot="1">
      <c r="A15" s="71">
        <v>14</v>
      </c>
      <c r="B15" s="12" t="s">
        <v>72</v>
      </c>
      <c r="C15" s="49" t="s">
        <v>25</v>
      </c>
      <c r="D15" s="50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6">
        <f t="shared" si="0"/>
        <v>0</v>
      </c>
      <c r="T15" s="19"/>
      <c r="U15" s="3"/>
      <c r="V15" s="3"/>
      <c r="W15" s="3"/>
      <c r="X15" s="3"/>
      <c r="Y15" s="3"/>
      <c r="Z15" s="29"/>
      <c r="AA15" s="31"/>
      <c r="AB15" s="41">
        <f t="shared" si="1"/>
        <v>0</v>
      </c>
      <c r="AC15" s="85">
        <f t="shared" si="2"/>
        <v>0</v>
      </c>
      <c r="AD15" s="85"/>
      <c r="AE15" s="35"/>
      <c r="AF15" s="3"/>
      <c r="AG15" s="3"/>
      <c r="AH15" s="3"/>
      <c r="AI15" s="13"/>
    </row>
    <row r="16" spans="1:35" ht="12.95" customHeight="1" thickBot="1">
      <c r="A16" s="71">
        <v>29</v>
      </c>
      <c r="B16" s="12" t="s">
        <v>89</v>
      </c>
      <c r="C16" s="49" t="s">
        <v>56</v>
      </c>
      <c r="D16" s="50" t="s">
        <v>57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26">
        <f t="shared" si="0"/>
        <v>10</v>
      </c>
      <c r="T16" s="19"/>
      <c r="U16" s="3"/>
      <c r="V16" s="3"/>
      <c r="W16" s="3"/>
      <c r="X16" s="3"/>
      <c r="Y16" s="3"/>
      <c r="Z16" s="29"/>
      <c r="AA16" s="31">
        <v>41</v>
      </c>
      <c r="AB16" s="41">
        <f t="shared" si="1"/>
        <v>36.9</v>
      </c>
      <c r="AC16" s="85">
        <f t="shared" si="2"/>
        <v>46.9</v>
      </c>
      <c r="AD16" s="85"/>
      <c r="AE16" s="35"/>
      <c r="AF16" s="3"/>
      <c r="AG16" s="3"/>
      <c r="AH16" s="3"/>
      <c r="AI16" s="13"/>
    </row>
    <row r="17" spans="1:35" ht="12.95" customHeight="1" thickBot="1">
      <c r="A17" s="71">
        <v>20</v>
      </c>
      <c r="B17" s="12" t="s">
        <v>81</v>
      </c>
      <c r="C17" s="49" t="s">
        <v>42</v>
      </c>
      <c r="D17" s="50" t="s">
        <v>43</v>
      </c>
      <c r="E17" s="8">
        <v>1</v>
      </c>
      <c r="F17" s="8">
        <v>1</v>
      </c>
      <c r="G17" s="8"/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/>
      <c r="Q17" s="8"/>
      <c r="R17" s="8"/>
      <c r="S17" s="26">
        <f t="shared" si="0"/>
        <v>7.5</v>
      </c>
      <c r="T17" s="19"/>
      <c r="U17" s="3"/>
      <c r="V17" s="3"/>
      <c r="W17" s="3"/>
      <c r="X17" s="3"/>
      <c r="Y17" s="3"/>
      <c r="Z17" s="29"/>
      <c r="AA17" s="31"/>
      <c r="AB17" s="41">
        <f t="shared" si="1"/>
        <v>0</v>
      </c>
      <c r="AC17" s="85">
        <f t="shared" si="2"/>
        <v>7.5</v>
      </c>
      <c r="AD17" s="85"/>
      <c r="AE17" s="35"/>
      <c r="AF17" s="3"/>
      <c r="AG17" s="3"/>
      <c r="AH17" s="3"/>
      <c r="AI17" s="13"/>
    </row>
    <row r="18" spans="1:35" ht="12.95" customHeight="1" thickBot="1">
      <c r="A18" s="71">
        <v>3</v>
      </c>
      <c r="B18" s="12" t="s">
        <v>63</v>
      </c>
      <c r="C18" s="49" t="s">
        <v>12</v>
      </c>
      <c r="D18" s="50" t="s">
        <v>90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26">
        <f t="shared" si="0"/>
        <v>8.333333333333334</v>
      </c>
      <c r="T18" s="19"/>
      <c r="U18" s="3"/>
      <c r="V18" s="3"/>
      <c r="W18" s="3"/>
      <c r="X18" s="3"/>
      <c r="Y18" s="3"/>
      <c r="Z18" s="29"/>
      <c r="AA18" s="31"/>
      <c r="AB18" s="41">
        <f t="shared" si="1"/>
        <v>0</v>
      </c>
      <c r="AC18" s="85">
        <f t="shared" si="2"/>
        <v>8.333333333333334</v>
      </c>
      <c r="AD18" s="85"/>
      <c r="AE18" s="35"/>
      <c r="AF18" s="3"/>
      <c r="AG18" s="3"/>
      <c r="AH18" s="3"/>
      <c r="AI18" s="13"/>
    </row>
    <row r="19" spans="1:35" ht="12.95" customHeight="1" thickBot="1">
      <c r="A19" s="71">
        <v>10</v>
      </c>
      <c r="B19" s="12" t="s">
        <v>69</v>
      </c>
      <c r="C19" s="49" t="s">
        <v>12</v>
      </c>
      <c r="D19" s="50" t="s">
        <v>22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26">
        <f t="shared" si="0"/>
        <v>3.333333333333333</v>
      </c>
      <c r="T19" s="19"/>
      <c r="U19" s="3"/>
      <c r="V19" s="3"/>
      <c r="W19" s="3"/>
      <c r="X19" s="3"/>
      <c r="Y19" s="3"/>
      <c r="Z19" s="29"/>
      <c r="AA19" s="31"/>
      <c r="AB19" s="41">
        <f t="shared" si="1"/>
        <v>0</v>
      </c>
      <c r="AC19" s="85">
        <f t="shared" si="2"/>
        <v>3.333333333333333</v>
      </c>
      <c r="AD19" s="85"/>
      <c r="AE19" s="35"/>
      <c r="AF19" s="3"/>
      <c r="AG19" s="3"/>
      <c r="AH19" s="3"/>
      <c r="AI19" s="13"/>
    </row>
    <row r="20" spans="1:35" ht="12.95" customHeight="1" thickBot="1">
      <c r="A20" s="71">
        <v>30</v>
      </c>
      <c r="B20" s="12" t="s">
        <v>74</v>
      </c>
      <c r="C20" s="49" t="s">
        <v>29</v>
      </c>
      <c r="D20" s="50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6">
        <f t="shared" si="0"/>
        <v>0</v>
      </c>
      <c r="T20" s="19"/>
      <c r="U20" s="3"/>
      <c r="V20" s="3"/>
      <c r="W20" s="3"/>
      <c r="X20" s="3"/>
      <c r="Y20" s="3"/>
      <c r="Z20" s="29"/>
      <c r="AA20" s="31"/>
      <c r="AB20" s="41">
        <f t="shared" si="1"/>
        <v>0</v>
      </c>
      <c r="AC20" s="85">
        <f t="shared" si="2"/>
        <v>0</v>
      </c>
      <c r="AD20" s="85"/>
      <c r="AE20" s="35"/>
      <c r="AF20" s="3"/>
      <c r="AG20" s="3"/>
      <c r="AH20" s="3"/>
      <c r="AI20" s="13"/>
    </row>
    <row r="21" spans="1:35" ht="12.95" customHeight="1" thickBot="1">
      <c r="A21" s="71">
        <v>8</v>
      </c>
      <c r="B21" s="12" t="s">
        <v>67</v>
      </c>
      <c r="C21" s="49" t="s">
        <v>18</v>
      </c>
      <c r="D21" s="50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6">
        <f t="shared" si="0"/>
        <v>0</v>
      </c>
      <c r="T21" s="19"/>
      <c r="U21" s="3"/>
      <c r="V21" s="3"/>
      <c r="W21" s="3"/>
      <c r="X21" s="3"/>
      <c r="Y21" s="3"/>
      <c r="Z21" s="29"/>
      <c r="AA21" s="31"/>
      <c r="AB21" s="41">
        <f t="shared" si="1"/>
        <v>0</v>
      </c>
      <c r="AC21" s="85">
        <f t="shared" si="2"/>
        <v>0</v>
      </c>
      <c r="AD21" s="85"/>
      <c r="AE21" s="35"/>
      <c r="AF21" s="3"/>
      <c r="AG21" s="3"/>
      <c r="AH21" s="3"/>
      <c r="AI21" s="13"/>
    </row>
    <row r="22" spans="1:35" ht="12.95" customHeight="1" thickBot="1">
      <c r="A22" s="71">
        <v>33</v>
      </c>
      <c r="B22" s="12" t="s">
        <v>75</v>
      </c>
      <c r="C22" s="49" t="s">
        <v>31</v>
      </c>
      <c r="D22" s="50" t="s">
        <v>32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26">
        <f t="shared" si="0"/>
        <v>5</v>
      </c>
      <c r="T22" s="19"/>
      <c r="U22" s="3"/>
      <c r="V22" s="3"/>
      <c r="W22" s="3"/>
      <c r="X22" s="3"/>
      <c r="Y22" s="3"/>
      <c r="Z22" s="29"/>
      <c r="AA22" s="31"/>
      <c r="AB22" s="41">
        <f t="shared" si="1"/>
        <v>0</v>
      </c>
      <c r="AC22" s="85">
        <f t="shared" si="2"/>
        <v>5</v>
      </c>
      <c r="AD22" s="85"/>
      <c r="AE22" s="35"/>
      <c r="AF22" s="3"/>
      <c r="AG22" s="3"/>
      <c r="AH22" s="3"/>
      <c r="AI22" s="13"/>
    </row>
    <row r="23" spans="1:35" ht="12.95" customHeight="1" thickBot="1">
      <c r="A23" s="71"/>
      <c r="B23" s="12"/>
      <c r="C23" s="49" t="s">
        <v>91</v>
      </c>
      <c r="D23" s="50" t="s">
        <v>92</v>
      </c>
      <c r="E23" s="8"/>
      <c r="F23" s="9"/>
      <c r="G23" s="9"/>
      <c r="H23" s="9"/>
      <c r="I23" s="18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26">
        <f t="shared" si="0"/>
        <v>3.333333333333333</v>
      </c>
      <c r="T23" s="19"/>
      <c r="U23" s="10"/>
      <c r="V23" s="10"/>
      <c r="W23" s="10"/>
      <c r="X23" s="10"/>
      <c r="Y23" s="10"/>
      <c r="Z23" s="29"/>
      <c r="AA23" s="31"/>
      <c r="AB23" s="41">
        <f t="shared" si="1"/>
        <v>0</v>
      </c>
      <c r="AC23" s="85">
        <f t="shared" si="2"/>
        <v>3.333333333333333</v>
      </c>
      <c r="AD23" s="85"/>
      <c r="AE23" s="35"/>
      <c r="AF23" s="10"/>
      <c r="AG23" s="10"/>
      <c r="AH23" s="10"/>
      <c r="AI23" s="14"/>
    </row>
    <row r="24" spans="1:35" ht="12.95" customHeight="1" thickBot="1">
      <c r="A24" s="73"/>
      <c r="B24" s="74"/>
      <c r="C24" s="63" t="s">
        <v>101</v>
      </c>
      <c r="D24" s="64" t="s">
        <v>102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6">
        <f t="shared" si="0"/>
        <v>0</v>
      </c>
      <c r="T24" s="19"/>
      <c r="U24" s="3"/>
      <c r="V24" s="3"/>
      <c r="W24" s="3"/>
      <c r="X24" s="3"/>
      <c r="Y24" s="3"/>
      <c r="Z24" s="29"/>
      <c r="AA24" s="31"/>
      <c r="AB24" s="41">
        <f t="shared" si="1"/>
        <v>0</v>
      </c>
      <c r="AC24" s="85">
        <f t="shared" si="2"/>
        <v>0</v>
      </c>
      <c r="AD24" s="85"/>
      <c r="AE24" s="35"/>
      <c r="AF24" s="3"/>
      <c r="AG24" s="3"/>
      <c r="AH24" s="3"/>
      <c r="AI24" s="13"/>
    </row>
    <row r="25" spans="1:35" ht="12.95" customHeight="1" thickBot="1">
      <c r="A25" s="73"/>
      <c r="B25" s="74"/>
      <c r="C25" s="63" t="s">
        <v>99</v>
      </c>
      <c r="D25" s="64" t="s">
        <v>100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26">
        <f t="shared" si="0"/>
        <v>7.5</v>
      </c>
      <c r="T25" s="19"/>
      <c r="U25" s="3">
        <v>1</v>
      </c>
      <c r="V25" s="3"/>
      <c r="W25" s="3"/>
      <c r="X25" s="3"/>
      <c r="Y25" s="3"/>
      <c r="Z25" s="29"/>
      <c r="AA25" s="31">
        <v>61</v>
      </c>
      <c r="AB25" s="41">
        <f t="shared" si="1"/>
        <v>54.9</v>
      </c>
      <c r="AC25" s="85">
        <f t="shared" si="2"/>
        <v>63.4</v>
      </c>
      <c r="AD25" s="85">
        <v>7</v>
      </c>
      <c r="AE25" s="35"/>
      <c r="AF25" s="3"/>
      <c r="AG25" s="3"/>
      <c r="AH25" s="3"/>
      <c r="AI25" s="13"/>
    </row>
    <row r="26" spans="1:35" ht="12.95" customHeight="1" thickBot="1">
      <c r="A26" s="71">
        <v>32</v>
      </c>
      <c r="B26" s="12" t="s">
        <v>60</v>
      </c>
      <c r="C26" s="49" t="s">
        <v>6</v>
      </c>
      <c r="D26" s="50" t="s">
        <v>7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26">
        <f t="shared" si="0"/>
        <v>7.5</v>
      </c>
      <c r="T26" s="19"/>
      <c r="U26" s="3"/>
      <c r="V26" s="3"/>
      <c r="W26" s="3"/>
      <c r="X26" s="3"/>
      <c r="Y26" s="3"/>
      <c r="Z26" s="29"/>
      <c r="AA26" s="31"/>
      <c r="AB26" s="41">
        <f t="shared" si="1"/>
        <v>0</v>
      </c>
      <c r="AC26" s="85">
        <f t="shared" si="2"/>
        <v>7.5</v>
      </c>
      <c r="AD26" s="85"/>
      <c r="AE26" s="35"/>
      <c r="AF26" s="3"/>
      <c r="AG26" s="3"/>
      <c r="AH26" s="3"/>
      <c r="AI26" s="13"/>
    </row>
    <row r="27" spans="1:35" ht="12.95" customHeight="1" thickBot="1">
      <c r="A27" s="71">
        <v>26</v>
      </c>
      <c r="B27" s="12" t="s">
        <v>86</v>
      </c>
      <c r="C27" s="49" t="s">
        <v>50</v>
      </c>
      <c r="D27" s="50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6">
        <f t="shared" si="0"/>
        <v>0</v>
      </c>
      <c r="T27" s="19"/>
      <c r="U27" s="3"/>
      <c r="V27" s="3"/>
      <c r="W27" s="3"/>
      <c r="X27" s="3"/>
      <c r="Y27" s="3"/>
      <c r="Z27" s="29"/>
      <c r="AA27" s="31"/>
      <c r="AB27" s="41">
        <f t="shared" si="1"/>
        <v>0</v>
      </c>
      <c r="AC27" s="85">
        <f t="shared" si="2"/>
        <v>0</v>
      </c>
      <c r="AD27" s="85"/>
      <c r="AE27" s="35"/>
      <c r="AF27" s="3"/>
      <c r="AG27" s="3"/>
      <c r="AH27" s="3"/>
      <c r="AI27" s="13"/>
    </row>
    <row r="28" spans="1:35" ht="12.95" customHeight="1" thickBot="1">
      <c r="A28" s="71">
        <v>7</v>
      </c>
      <c r="B28" s="12" t="s">
        <v>58</v>
      </c>
      <c r="C28" s="49" t="s">
        <v>0</v>
      </c>
      <c r="D28" s="50" t="s">
        <v>1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27">
        <f t="shared" si="0"/>
        <v>0.8333333333333333</v>
      </c>
      <c r="T28" s="19"/>
      <c r="U28" s="3"/>
      <c r="V28" s="3"/>
      <c r="W28" s="3"/>
      <c r="X28" s="3"/>
      <c r="Y28" s="3"/>
      <c r="Z28" s="29"/>
      <c r="AA28" s="31"/>
      <c r="AB28" s="41">
        <f t="shared" si="1"/>
        <v>0</v>
      </c>
      <c r="AC28" s="85">
        <f t="shared" si="2"/>
        <v>0.8333333333333333</v>
      </c>
      <c r="AD28" s="85"/>
      <c r="AE28" s="35"/>
      <c r="AF28" s="3"/>
      <c r="AG28" s="3"/>
      <c r="AH28" s="3"/>
      <c r="AI28" s="13"/>
    </row>
    <row r="29" spans="1:35" ht="12.95" customHeight="1" thickBot="1">
      <c r="A29" s="71"/>
      <c r="B29" s="12" t="s">
        <v>95</v>
      </c>
      <c r="C29" s="49" t="s">
        <v>93</v>
      </c>
      <c r="D29" s="50" t="s">
        <v>94</v>
      </c>
      <c r="E29" s="8"/>
      <c r="F29" s="3">
        <v>1</v>
      </c>
      <c r="G29" s="3">
        <v>1</v>
      </c>
      <c r="H29" s="3">
        <v>1</v>
      </c>
      <c r="I29" s="17">
        <v>1</v>
      </c>
      <c r="J29" s="3"/>
      <c r="K29" s="3">
        <v>1</v>
      </c>
      <c r="L29" s="3"/>
      <c r="M29" s="3"/>
      <c r="N29" s="3">
        <v>1</v>
      </c>
      <c r="O29" s="3">
        <v>1</v>
      </c>
      <c r="P29" s="3"/>
      <c r="Q29" s="3"/>
      <c r="R29" s="3"/>
      <c r="S29" s="27">
        <f t="shared" si="0"/>
        <v>5.833333333333334</v>
      </c>
      <c r="T29" s="19"/>
      <c r="U29" s="3"/>
      <c r="V29" s="3"/>
      <c r="W29" s="3"/>
      <c r="X29" s="3"/>
      <c r="Y29" s="3"/>
      <c r="Z29" s="29"/>
      <c r="AA29" s="31"/>
      <c r="AB29" s="41">
        <f t="shared" si="1"/>
        <v>0</v>
      </c>
      <c r="AC29" s="85">
        <f t="shared" si="2"/>
        <v>5.833333333333334</v>
      </c>
      <c r="AD29" s="85"/>
      <c r="AE29" s="35"/>
      <c r="AF29" s="3"/>
      <c r="AG29" s="3"/>
      <c r="AH29" s="3"/>
      <c r="AI29" s="13"/>
    </row>
    <row r="30" spans="1:35" ht="12.95" customHeight="1" thickBot="1">
      <c r="A30" s="71">
        <v>5</v>
      </c>
      <c r="B30" s="12" t="s">
        <v>65</v>
      </c>
      <c r="C30" s="49" t="s">
        <v>14</v>
      </c>
      <c r="D30" s="50" t="s">
        <v>15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7">
        <f t="shared" si="0"/>
        <v>0</v>
      </c>
      <c r="T30" s="19"/>
      <c r="U30" s="3"/>
      <c r="V30" s="3"/>
      <c r="W30" s="3"/>
      <c r="X30" s="3"/>
      <c r="Y30" s="3"/>
      <c r="Z30" s="29"/>
      <c r="AA30" s="31"/>
      <c r="AB30" s="41">
        <f t="shared" si="1"/>
        <v>0</v>
      </c>
      <c r="AC30" s="85">
        <f t="shared" si="2"/>
        <v>0</v>
      </c>
      <c r="AD30" s="85"/>
      <c r="AE30" s="35"/>
      <c r="AF30" s="3"/>
      <c r="AG30" s="3"/>
      <c r="AH30" s="3"/>
      <c r="AI30" s="13"/>
    </row>
    <row r="31" spans="1:35" ht="12.95" customHeight="1" thickBot="1">
      <c r="A31" s="71">
        <v>16</v>
      </c>
      <c r="B31" s="12" t="s">
        <v>78</v>
      </c>
      <c r="C31" s="49" t="s">
        <v>37</v>
      </c>
      <c r="D31" s="50" t="s">
        <v>5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27">
        <f t="shared" si="0"/>
        <v>4.166666666666667</v>
      </c>
      <c r="T31" s="19"/>
      <c r="U31" s="3"/>
      <c r="V31" s="3"/>
      <c r="W31" s="3"/>
      <c r="X31" s="3"/>
      <c r="Y31" s="3"/>
      <c r="Z31" s="29"/>
      <c r="AA31" s="31"/>
      <c r="AB31" s="41">
        <f t="shared" si="1"/>
        <v>0</v>
      </c>
      <c r="AC31" s="85">
        <f t="shared" si="2"/>
        <v>4.166666666666667</v>
      </c>
      <c r="AD31" s="85"/>
      <c r="AE31" s="35"/>
      <c r="AF31" s="3"/>
      <c r="AG31" s="3"/>
      <c r="AH31" s="3"/>
      <c r="AI31" s="13"/>
    </row>
    <row r="32" spans="1:35" ht="12.95" customHeight="1" thickBot="1">
      <c r="A32" s="71">
        <v>28</v>
      </c>
      <c r="B32" s="12" t="s">
        <v>88</v>
      </c>
      <c r="C32" s="49" t="s">
        <v>54</v>
      </c>
      <c r="D32" s="50" t="s">
        <v>55</v>
      </c>
      <c r="E32" s="8">
        <v>1</v>
      </c>
      <c r="F32" s="3">
        <v>1</v>
      </c>
      <c r="G32" s="3">
        <v>1</v>
      </c>
      <c r="H32" s="3">
        <v>1</v>
      </c>
      <c r="I32" s="17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27">
        <f t="shared" si="0"/>
        <v>10</v>
      </c>
      <c r="T32" s="19"/>
      <c r="U32" s="3"/>
      <c r="V32" s="3"/>
      <c r="W32" s="3"/>
      <c r="X32" s="3"/>
      <c r="Y32" s="3"/>
      <c r="Z32" s="29"/>
      <c r="AA32" s="31"/>
      <c r="AB32" s="41">
        <f t="shared" si="1"/>
        <v>0</v>
      </c>
      <c r="AC32" s="85">
        <f t="shared" si="2"/>
        <v>10</v>
      </c>
      <c r="AD32" s="85"/>
      <c r="AE32" s="35"/>
      <c r="AF32" s="3"/>
      <c r="AG32" s="3"/>
      <c r="AH32" s="3"/>
      <c r="AI32" s="13"/>
    </row>
    <row r="33" spans="1:35" ht="12.95" customHeight="1" thickBot="1">
      <c r="A33" s="71">
        <v>2</v>
      </c>
      <c r="B33" s="12" t="s">
        <v>62</v>
      </c>
      <c r="C33" s="49" t="s">
        <v>10</v>
      </c>
      <c r="D33" s="50" t="s">
        <v>11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27">
        <f t="shared" si="0"/>
        <v>7.5</v>
      </c>
      <c r="T33" s="19"/>
      <c r="U33" s="3">
        <v>1</v>
      </c>
      <c r="V33" s="3"/>
      <c r="W33" s="3"/>
      <c r="X33" s="3"/>
      <c r="Y33" s="3"/>
      <c r="Z33" s="29"/>
      <c r="AA33" s="31"/>
      <c r="AB33" s="41">
        <f t="shared" si="1"/>
        <v>0</v>
      </c>
      <c r="AC33" s="85">
        <f t="shared" si="2"/>
        <v>8.5</v>
      </c>
      <c r="AD33" s="85"/>
      <c r="AE33" s="35"/>
      <c r="AF33" s="3"/>
      <c r="AG33" s="3"/>
      <c r="AH33" s="3"/>
      <c r="AI33" s="13"/>
    </row>
    <row r="34" spans="1:35" ht="12.95" customHeight="1" thickBot="1">
      <c r="A34" s="71">
        <v>11</v>
      </c>
      <c r="B34" s="12" t="s">
        <v>70</v>
      </c>
      <c r="C34" s="49" t="s">
        <v>4</v>
      </c>
      <c r="D34" s="50" t="s">
        <v>23</v>
      </c>
      <c r="E34" s="8">
        <v>1</v>
      </c>
      <c r="F34" s="3">
        <v>1</v>
      </c>
      <c r="G34" s="17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27">
        <f t="shared" si="0"/>
        <v>2.5</v>
      </c>
      <c r="T34" s="19"/>
      <c r="U34" s="3"/>
      <c r="V34" s="3"/>
      <c r="W34" s="3"/>
      <c r="X34" s="3"/>
      <c r="Y34" s="3"/>
      <c r="Z34" s="29"/>
      <c r="AA34" s="31"/>
      <c r="AB34" s="41">
        <f t="shared" si="1"/>
        <v>0</v>
      </c>
      <c r="AC34" s="85">
        <f t="shared" si="2"/>
        <v>2.5</v>
      </c>
      <c r="AD34" s="85"/>
      <c r="AE34" s="35"/>
      <c r="AF34" s="3"/>
      <c r="AG34" s="3"/>
      <c r="AH34" s="3"/>
      <c r="AI34" s="13"/>
    </row>
    <row r="35" spans="1:35" ht="12.95" customHeight="1" thickBot="1">
      <c r="A35" s="71">
        <v>13</v>
      </c>
      <c r="B35" s="12" t="s">
        <v>71</v>
      </c>
      <c r="C35" s="49" t="s">
        <v>4</v>
      </c>
      <c r="D35" s="50" t="s">
        <v>24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27">
        <f t="shared" si="0"/>
        <v>9.166666666666666</v>
      </c>
      <c r="T35" s="19"/>
      <c r="U35" s="3"/>
      <c r="V35" s="3"/>
      <c r="W35" s="3"/>
      <c r="X35" s="3"/>
      <c r="Y35" s="3"/>
      <c r="Z35" s="29"/>
      <c r="AA35" s="31"/>
      <c r="AB35" s="41">
        <f t="shared" si="1"/>
        <v>0</v>
      </c>
      <c r="AC35" s="85">
        <f t="shared" si="2"/>
        <v>9.166666666666666</v>
      </c>
      <c r="AD35" s="85"/>
      <c r="AE35" s="35"/>
      <c r="AF35" s="3"/>
      <c r="AG35" s="3"/>
      <c r="AH35" s="3"/>
      <c r="AI35" s="13"/>
    </row>
    <row r="36" spans="1:35" ht="12.95" customHeight="1" thickBot="1">
      <c r="A36" s="75"/>
      <c r="B36" s="76"/>
      <c r="C36" s="65" t="s">
        <v>103</v>
      </c>
      <c r="D36" s="65" t="s">
        <v>104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7">
        <f t="shared" si="0"/>
        <v>0</v>
      </c>
      <c r="T36" s="19"/>
      <c r="U36" s="3"/>
      <c r="V36" s="3"/>
      <c r="W36" s="3"/>
      <c r="X36" s="3"/>
      <c r="Y36" s="3"/>
      <c r="Z36" s="29"/>
      <c r="AA36" s="31"/>
      <c r="AB36" s="41">
        <f t="shared" si="1"/>
        <v>0</v>
      </c>
      <c r="AC36" s="85">
        <f t="shared" si="2"/>
        <v>0</v>
      </c>
      <c r="AD36" s="85"/>
      <c r="AE36" s="35"/>
      <c r="AF36" s="3"/>
      <c r="AG36" s="3"/>
      <c r="AH36" s="3"/>
      <c r="AI36" s="13"/>
    </row>
    <row r="37" spans="1:35" ht="12.95" customHeight="1" thickBot="1">
      <c r="A37" s="77">
        <v>9</v>
      </c>
      <c r="B37" s="45" t="s">
        <v>68</v>
      </c>
      <c r="C37" s="51" t="s">
        <v>20</v>
      </c>
      <c r="D37" s="52" t="s">
        <v>21</v>
      </c>
      <c r="E37" s="42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27">
        <f t="shared" si="0"/>
        <v>5.833333333333334</v>
      </c>
      <c r="T37" s="19"/>
      <c r="U37" s="3">
        <v>1</v>
      </c>
      <c r="V37" s="3"/>
      <c r="W37" s="3"/>
      <c r="X37" s="3"/>
      <c r="Y37" s="3"/>
      <c r="Z37" s="29"/>
      <c r="AA37" s="31"/>
      <c r="AB37" s="41">
        <f t="shared" si="1"/>
        <v>0</v>
      </c>
      <c r="AC37" s="85">
        <f t="shared" si="2"/>
        <v>6.833333333333334</v>
      </c>
      <c r="AD37" s="85"/>
      <c r="AE37" s="35"/>
      <c r="AF37" s="3"/>
      <c r="AG37" s="3"/>
      <c r="AH37" s="3"/>
      <c r="AI37" s="13"/>
    </row>
    <row r="38" spans="1:35" ht="12.95" customHeight="1" thickBot="1">
      <c r="A38" s="78"/>
      <c r="B38" s="76"/>
      <c r="C38" s="66" t="s">
        <v>2</v>
      </c>
      <c r="D38" s="67" t="s">
        <v>105</v>
      </c>
      <c r="E38" s="4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7">
        <f t="shared" si="0"/>
        <v>0</v>
      </c>
      <c r="T38" s="19"/>
      <c r="U38" s="3"/>
      <c r="V38" s="3"/>
      <c r="W38" s="3"/>
      <c r="X38" s="3"/>
      <c r="Y38" s="3"/>
      <c r="Z38" s="29"/>
      <c r="AA38" s="31"/>
      <c r="AB38" s="41">
        <f t="shared" si="1"/>
        <v>0</v>
      </c>
      <c r="AC38" s="85">
        <f t="shared" si="2"/>
        <v>0</v>
      </c>
      <c r="AD38" s="85"/>
      <c r="AE38" s="35"/>
      <c r="AF38" s="3"/>
      <c r="AG38" s="3"/>
      <c r="AH38" s="3"/>
      <c r="AI38" s="13"/>
    </row>
    <row r="39" spans="1:35" ht="12.95" customHeight="1" thickBot="1">
      <c r="A39" s="77">
        <v>4</v>
      </c>
      <c r="B39" s="36" t="s">
        <v>64</v>
      </c>
      <c r="C39" s="53" t="s">
        <v>2</v>
      </c>
      <c r="D39" s="54" t="s">
        <v>13</v>
      </c>
      <c r="E39" s="43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38">
        <f t="shared" si="0"/>
        <v>9.166666666666666</v>
      </c>
      <c r="T39" s="37"/>
      <c r="U39" s="7"/>
      <c r="V39" s="7"/>
      <c r="W39" s="7"/>
      <c r="X39" s="7"/>
      <c r="Y39" s="7"/>
      <c r="Z39" s="38"/>
      <c r="AA39" s="31"/>
      <c r="AB39" s="41">
        <f t="shared" si="1"/>
        <v>0</v>
      </c>
      <c r="AC39" s="85">
        <f t="shared" si="2"/>
        <v>9.166666666666666</v>
      </c>
      <c r="AD39" s="85"/>
      <c r="AE39" s="39"/>
      <c r="AF39" s="7"/>
      <c r="AG39" s="7"/>
      <c r="AH39" s="7"/>
      <c r="AI39" s="40"/>
    </row>
    <row r="40" spans="1:35" ht="16.5" thickBot="1">
      <c r="A40" s="77">
        <v>12</v>
      </c>
      <c r="B40" s="45" t="s">
        <v>59</v>
      </c>
      <c r="C40" s="55" t="s">
        <v>2</v>
      </c>
      <c r="D40" s="56" t="s">
        <v>3</v>
      </c>
      <c r="E40" s="4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29">
        <f t="shared" si="0"/>
        <v>8.333333333333334</v>
      </c>
      <c r="T40" s="19"/>
      <c r="U40" s="3">
        <v>1</v>
      </c>
      <c r="V40" s="3"/>
      <c r="W40" s="3"/>
      <c r="X40" s="3"/>
      <c r="Y40" s="3"/>
      <c r="Z40" s="29"/>
      <c r="AA40" s="31"/>
      <c r="AB40" s="29">
        <f t="shared" si="1"/>
        <v>0</v>
      </c>
      <c r="AC40" s="19">
        <f t="shared" si="2"/>
        <v>9.333333333333334</v>
      </c>
      <c r="AD40" s="19"/>
      <c r="AE40" s="31"/>
      <c r="AF40" s="3"/>
      <c r="AG40" s="3"/>
      <c r="AH40" s="3"/>
      <c r="AI40" s="3"/>
    </row>
    <row r="41" spans="1:35" ht="16.5" thickBot="1">
      <c r="A41" s="79">
        <v>25</v>
      </c>
      <c r="B41" s="46" t="s">
        <v>85</v>
      </c>
      <c r="C41" s="57" t="s">
        <v>48</v>
      </c>
      <c r="D41" s="58" t="s">
        <v>49</v>
      </c>
      <c r="E41" s="44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29">
        <f t="shared" si="0"/>
        <v>5.833333333333334</v>
      </c>
      <c r="T41" s="19"/>
      <c r="U41" s="3"/>
      <c r="V41" s="3"/>
      <c r="W41" s="3"/>
      <c r="X41" s="3"/>
      <c r="Y41" s="3"/>
      <c r="Z41" s="29"/>
      <c r="AA41" s="31"/>
      <c r="AB41" s="29">
        <f t="shared" si="1"/>
        <v>0</v>
      </c>
      <c r="AC41" s="19">
        <f t="shared" si="2"/>
        <v>5.833333333333334</v>
      </c>
      <c r="AD41" s="19"/>
      <c r="AE41" s="31"/>
      <c r="AF41" s="3"/>
      <c r="AG41" s="3"/>
      <c r="AH41" s="3"/>
      <c r="AI41" s="3"/>
    </row>
    <row r="42" spans="1:35" ht="16.5" thickBot="1">
      <c r="A42" s="79">
        <v>34</v>
      </c>
      <c r="B42" s="48" t="s">
        <v>76</v>
      </c>
      <c r="C42" s="59" t="s">
        <v>33</v>
      </c>
      <c r="D42" s="58" t="s">
        <v>34</v>
      </c>
      <c r="E42" s="44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29">
        <f t="shared" si="0"/>
        <v>5.833333333333334</v>
      </c>
      <c r="T42" s="19"/>
      <c r="U42" s="3">
        <v>1</v>
      </c>
      <c r="V42" s="3"/>
      <c r="W42" s="3"/>
      <c r="X42" s="3"/>
      <c r="Y42" s="3"/>
      <c r="Z42" s="29"/>
      <c r="AA42" s="31"/>
      <c r="AB42" s="29">
        <f t="shared" si="1"/>
        <v>0</v>
      </c>
      <c r="AC42" s="19">
        <f t="shared" si="2"/>
        <v>6.833333333333334</v>
      </c>
      <c r="AD42" s="19"/>
      <c r="AE42" s="31"/>
      <c r="AF42" s="3"/>
      <c r="AG42" s="3"/>
      <c r="AH42" s="3"/>
      <c r="AI42" s="3"/>
    </row>
    <row r="43" spans="1:35" ht="16.5" thickBot="1">
      <c r="A43" s="80">
        <v>17</v>
      </c>
      <c r="B43" s="46" t="s">
        <v>79</v>
      </c>
      <c r="C43" s="60" t="s">
        <v>38</v>
      </c>
      <c r="D43" s="58" t="s">
        <v>39</v>
      </c>
      <c r="E43" s="4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29">
        <f t="shared" si="0"/>
        <v>7.5</v>
      </c>
      <c r="T43" s="19"/>
      <c r="U43" s="3"/>
      <c r="V43" s="3"/>
      <c r="W43" s="3"/>
      <c r="X43" s="3"/>
      <c r="Y43" s="3"/>
      <c r="Z43" s="29"/>
      <c r="AA43" s="31"/>
      <c r="AB43" s="29">
        <f t="shared" si="1"/>
        <v>0</v>
      </c>
      <c r="AC43" s="19">
        <f t="shared" si="2"/>
        <v>7.5</v>
      </c>
      <c r="AD43" s="19"/>
      <c r="AE43" s="31"/>
      <c r="AF43" s="3"/>
      <c r="AG43" s="3"/>
      <c r="AH43" s="3"/>
      <c r="AI43" s="3"/>
    </row>
    <row r="44" spans="2:30" ht="12.75">
      <c r="B44" s="47"/>
      <c r="C44" s="68" t="s">
        <v>106</v>
      </c>
      <c r="D44" s="68" t="s">
        <v>107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S44" s="30">
        <f t="shared" si="0"/>
        <v>4.166666666666667</v>
      </c>
      <c r="AC44" s="20"/>
      <c r="AD44" s="20"/>
    </row>
    <row r="45" spans="3:30" ht="12.75">
      <c r="C45" s="62" t="s">
        <v>111</v>
      </c>
      <c r="D45" s="62" t="s">
        <v>112</v>
      </c>
      <c r="S45" s="30"/>
      <c r="AA45" s="32">
        <v>71</v>
      </c>
      <c r="AC45" s="20"/>
      <c r="AD45" s="102">
        <v>8</v>
      </c>
    </row>
    <row r="46" spans="3:30" ht="12.75">
      <c r="C46" s="62" t="s">
        <v>111</v>
      </c>
      <c r="D46" s="69" t="s">
        <v>113</v>
      </c>
      <c r="S46" s="30"/>
      <c r="AA46" s="32">
        <v>50</v>
      </c>
      <c r="AC46" s="20"/>
      <c r="AD46" s="20"/>
    </row>
    <row r="47" spans="3:30" ht="12.75">
      <c r="C47" s="62" t="s">
        <v>114</v>
      </c>
      <c r="S47" s="30"/>
      <c r="AA47" s="32">
        <v>31</v>
      </c>
      <c r="AC47" s="20"/>
      <c r="AD47" s="20"/>
    </row>
    <row r="48" spans="3:27" ht="12.75">
      <c r="C48" s="62" t="s">
        <v>116</v>
      </c>
      <c r="D48" s="62" t="s">
        <v>117</v>
      </c>
      <c r="AA48" s="32">
        <v>30</v>
      </c>
    </row>
    <row r="49" spans="3:27" ht="12.75">
      <c r="C49" s="62" t="s">
        <v>119</v>
      </c>
      <c r="AA49" s="32">
        <v>16</v>
      </c>
    </row>
    <row r="50" spans="3:27" ht="12.75">
      <c r="C50" s="62" t="s">
        <v>120</v>
      </c>
      <c r="AA50" s="32">
        <v>0</v>
      </c>
    </row>
    <row r="51" spans="3:27" ht="12.75">
      <c r="C51" s="62" t="s">
        <v>121</v>
      </c>
      <c r="D51" s="62" t="s">
        <v>122</v>
      </c>
      <c r="AA51" s="32">
        <v>0</v>
      </c>
    </row>
    <row r="52" spans="3:27" ht="12.75">
      <c r="C52" s="62" t="s">
        <v>123</v>
      </c>
      <c r="D52" s="62" t="s">
        <v>124</v>
      </c>
      <c r="AA52" s="32">
        <v>0</v>
      </c>
    </row>
    <row r="53" spans="3:27" ht="12.75">
      <c r="C53" s="62" t="s">
        <v>126</v>
      </c>
      <c r="D53" s="62" t="s">
        <v>125</v>
      </c>
      <c r="AA53" s="32">
        <v>0</v>
      </c>
    </row>
    <row r="54" spans="3:27" ht="12.75">
      <c r="C54" s="62" t="s">
        <v>127</v>
      </c>
      <c r="D54" s="62" t="s">
        <v>128</v>
      </c>
      <c r="AA54" s="32">
        <v>11</v>
      </c>
    </row>
    <row r="55" spans="3:30" ht="12.75">
      <c r="C55" s="62" t="s">
        <v>129</v>
      </c>
      <c r="D55" s="62" t="s">
        <v>130</v>
      </c>
      <c r="AA55" s="32">
        <v>60</v>
      </c>
      <c r="AB55" s="103"/>
      <c r="AD55" s="101">
        <v>6</v>
      </c>
    </row>
    <row r="56" spans="3:27" ht="12.75">
      <c r="C56" s="62" t="s">
        <v>131</v>
      </c>
      <c r="D56" s="62" t="s">
        <v>132</v>
      </c>
      <c r="AA56" s="32">
        <v>22</v>
      </c>
    </row>
  </sheetData>
  <autoFilter ref="A5:D40">
    <sortState ref="A6:D56">
      <sortCondition sortBy="value" ref="C6:C56"/>
    </sortState>
  </autoFilter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Windows User</cp:lastModifiedBy>
  <cp:lastPrinted>2015-02-09T09:46:30Z</cp:lastPrinted>
  <dcterms:created xsi:type="dcterms:W3CDTF">2013-10-07T12:37:07Z</dcterms:created>
  <dcterms:modified xsi:type="dcterms:W3CDTF">2020-06-18T07:38:10Z</dcterms:modified>
  <cp:category/>
  <cp:version/>
  <cp:contentType/>
  <cp:contentStatus/>
</cp:coreProperties>
</file>